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45" windowHeight="7605" tabRatio="0" activeTab="0"/>
  </bookViews>
  <sheets>
    <sheet name="002" sheetId="1" r:id="rId1"/>
  </sheets>
  <definedNames>
    <definedName name="_xlnm._FilterDatabase" localSheetId="0" hidden="1">'002'!$A$3:$C$3</definedName>
  </definedNames>
  <calcPr fullCalcOnLoad="1"/>
</workbook>
</file>

<file path=xl/sharedStrings.xml><?xml version="1.0" encoding="utf-8"?>
<sst xmlns="http://schemas.openxmlformats.org/spreadsheetml/2006/main" count="47" uniqueCount="40">
  <si>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</si>
  <si>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</si>
  <si>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</si>
  <si>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</si>
  <si>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</si>
  <si>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</si>
  <si>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ВСЕГО</t>
  </si>
  <si>
    <t>Содержание помещений в чистоте (стирка и глажка белья)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</si>
  <si>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</si>
  <si>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</si>
  <si>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</si>
  <si>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</si>
  <si>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</si>
  <si>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>Родительская плата за присмотр и уход</t>
  </si>
  <si>
    <t>Социальные пособия и компенсации персоналу в денежной форме</t>
  </si>
  <si>
    <t xml:space="preserve">Текущий ремонт зданий и сооружений </t>
  </si>
  <si>
    <t>Услуги связи ( доступ к системе эл.документооборота)</t>
  </si>
  <si>
    <t>Содержание помещений в чистоте (дератизация, дезинфекция, акарицидная обработка)</t>
  </si>
  <si>
    <t xml:space="preserve">                                            </t>
  </si>
  <si>
    <t xml:space="preserve">Расходы по антитеррористической защищенности образовательных учреждений </t>
  </si>
  <si>
    <t xml:space="preserve">Прочие работы, услуги </t>
  </si>
  <si>
    <t>Прочие расходы  (мед. услуги,  обучение ПТМ, охране труда)</t>
  </si>
  <si>
    <t>Прочие работы, услуги (тех. поддержка сайта, информационно-консультационые услуги,охрана объектов,   измерение производ.факторов,оказание рекламно-информ. )</t>
  </si>
  <si>
    <t>Поступление и расходования финансовых средств в 2021году  МБДОУ "Детский сад № 25"</t>
  </si>
  <si>
    <t>Транспортные расходы</t>
  </si>
  <si>
    <t>Прочие расходы (осмотр  технологического оборудования)</t>
  </si>
  <si>
    <t>Увеличение стоимости материальных запасов (смеситель)</t>
  </si>
  <si>
    <t>Фонд поддержки территорий (средства депутатов)</t>
  </si>
  <si>
    <t>Увеличение стоимости материальных запасов (окна ПВХ)</t>
  </si>
  <si>
    <t>Увеличение стоимости основных средств (игровое оборудование, ноутбук, мячи, уголок дежурств)</t>
  </si>
  <si>
    <t>Увеличение стоимости материальных запасов (бумага, игровое оборудование, дидактический материал)</t>
  </si>
  <si>
    <t>Текущий ремонт зданий и сооружений (ремонт асфальтового покрытия, устройство и ремонт теневых навесов)</t>
  </si>
  <si>
    <t>Прочие расходы (техническое обслуживание  системы АПС, системы доочистки воды, эксплутационно-техническое обслуживание системы передачи извещений о пожаре, техническое обслуживание системы ограничения доступа (домофон), системы видеонаблюдения, испытания и измерения силового и осветельного оборудования, огнезащитная обработка)</t>
  </si>
  <si>
    <t>Прочие расходы (налог на имущество, гос.пошлина, услуги нотариуса)</t>
  </si>
  <si>
    <t>Увеличение стоимости материальных запасов (сантехнические товары  )</t>
  </si>
  <si>
    <t>Благотворительность</t>
  </si>
  <si>
    <t>Увеличение стоимости материальных запасов (колонки,мышь,  привод,  веб.камера</t>
  </si>
  <si>
    <t>Увеличение стоимости основных средств (установка резинового покрытия,ноутбук ,разветвитель)</t>
  </si>
  <si>
    <t>Увеличение стоимости материальных запасов (песок строительный, чистящие и моющие средства)</t>
  </si>
  <si>
    <t>II. ПРИНОСЯЩАЯ ДОХОД ДЕЯТЕЛЬНОСТЬ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</si>
</sst>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8"/>
      <name val="Segoe UI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4" fillId="0" borderId="17" xfId="0" applyFont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" fontId="11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7" xfId="0" applyFont="1" applyBorder="1" applyAlignment="1">
      <alignment horizontal="left" wrapText="1"/>
    </xf>
    <xf numFmtId="4" fontId="4" fillId="0" borderId="17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12" fillId="0" borderId="0" xfId="0" applyFont="1" applyAlignment="1">
      <alignment horizontal="center" wrapText="1"/>
    </xf>
    <xf numFmtId="4" fontId="2" fillId="33" borderId="11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20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26" sqref="A26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3" customWidth="1"/>
    <col min="5" max="5" width="24.83203125" style="3" customWidth="1"/>
    <col min="6" max="16384" width="9.33203125" style="3" customWidth="1"/>
  </cols>
  <sheetData>
    <row r="1" spans="1:3" s="1" customFormat="1" ht="38.25" customHeight="1">
      <c r="A1" s="46" t="s">
        <v>23</v>
      </c>
      <c r="B1" s="46"/>
      <c r="C1" s="46"/>
    </row>
    <row r="2" spans="1:3" s="4" customFormat="1" ht="15">
      <c r="A2" s="5"/>
      <c r="B2" s="6"/>
      <c r="C2" s="6"/>
    </row>
    <row r="3" spans="1:3" s="4" customFormat="1" ht="29.25" thickBot="1">
      <c r="A3" s="8" t="s">
        <v>0</v>
      </c>
      <c r="B3" s="8" t="s">
        <v>1</v>
      </c>
      <c r="C3" s="8" t="s">
        <v>2</v>
      </c>
    </row>
    <row r="4" spans="1:3" s="4" customFormat="1" ht="16.5" thickBot="1">
      <c r="A4" s="47" t="s">
        <v>8</v>
      </c>
      <c r="B4" s="48"/>
      <c r="C4" s="49"/>
    </row>
    <row r="5" spans="1:3" s="4" customFormat="1" ht="15">
      <c r="A5" s="9" t="s">
        <v>9</v>
      </c>
      <c r="B5" s="10"/>
      <c r="C5" s="11"/>
    </row>
    <row r="6" spans="1:3" s="4" customFormat="1" ht="30">
      <c r="A6" s="7" t="s">
        <v>10</v>
      </c>
      <c r="B6" s="12">
        <v>1726563.6400000001</v>
      </c>
      <c r="C6" s="25">
        <v>1726563.6400000001</v>
      </c>
    </row>
    <row r="7" spans="1:3" s="4" customFormat="1" ht="15">
      <c r="A7" s="30" t="s">
        <v>16</v>
      </c>
      <c r="B7" s="31">
        <v>7900</v>
      </c>
      <c r="C7" s="31">
        <v>768.22</v>
      </c>
    </row>
    <row r="8" spans="1:3" s="4" customFormat="1" ht="15">
      <c r="A8" s="13" t="s">
        <v>4</v>
      </c>
      <c r="B8" s="25">
        <v>1853135.41</v>
      </c>
      <c r="C8" s="25">
        <v>1622058.46</v>
      </c>
    </row>
    <row r="9" spans="1:3" s="4" customFormat="1" ht="30">
      <c r="A9" s="13" t="s">
        <v>17</v>
      </c>
      <c r="B9" s="25">
        <v>8603.15</v>
      </c>
      <c r="C9" s="25">
        <v>8602.880000000001</v>
      </c>
    </row>
    <row r="10" spans="1:3" s="4" customFormat="1" ht="30">
      <c r="A10" s="13" t="s">
        <v>31</v>
      </c>
      <c r="B10" s="25">
        <v>854371.58</v>
      </c>
      <c r="C10" s="25">
        <v>585516.11</v>
      </c>
    </row>
    <row r="11" spans="1:3" s="4" customFormat="1" ht="90">
      <c r="A11" s="13" t="s">
        <v>32</v>
      </c>
      <c r="B11" s="25">
        <v>168859.96</v>
      </c>
      <c r="C11" s="25">
        <v>145873.66</v>
      </c>
    </row>
    <row r="12" spans="1:3" s="4" customFormat="1" ht="45">
      <c r="A12" s="13" t="s">
        <v>22</v>
      </c>
      <c r="B12" s="25">
        <v>143029.65</v>
      </c>
      <c r="C12" s="25">
        <v>83159.65</v>
      </c>
    </row>
    <row r="13" spans="1:3" s="4" customFormat="1" ht="15">
      <c r="A13" s="13" t="s">
        <v>14</v>
      </c>
      <c r="B13" s="25">
        <v>3317.04</v>
      </c>
      <c r="C13" s="25">
        <v>2830.97</v>
      </c>
    </row>
    <row r="14" spans="1:3" s="4" customFormat="1" ht="30">
      <c r="A14" s="13" t="s">
        <v>33</v>
      </c>
      <c r="B14" s="25">
        <v>7695.860000000001</v>
      </c>
      <c r="C14" s="25">
        <v>5866</v>
      </c>
    </row>
    <row r="15" spans="1:3" s="4" customFormat="1" ht="15">
      <c r="A15" s="13" t="s">
        <v>5</v>
      </c>
      <c r="B15" s="31">
        <v>460104.85</v>
      </c>
      <c r="C15" s="31">
        <v>458662.63</v>
      </c>
    </row>
    <row r="16" spans="1:3" s="4" customFormat="1" ht="30">
      <c r="A16" s="13" t="s">
        <v>34</v>
      </c>
      <c r="B16" s="41">
        <v>6912.06</v>
      </c>
      <c r="C16" s="41">
        <v>6912.06</v>
      </c>
    </row>
    <row r="17" spans="1:3" s="4" customFormat="1" ht="15">
      <c r="A17" s="27" t="s">
        <v>11</v>
      </c>
      <c r="B17" s="28">
        <f>SUM(B6:B16)</f>
        <v>5240493.199999999</v>
      </c>
      <c r="C17" s="28">
        <f>SUM(C6:C16)</f>
        <v>4646814.28</v>
      </c>
    </row>
    <row r="18" spans="1:3" s="4" customFormat="1" ht="45">
      <c r="A18" s="33" t="s">
        <v>12</v>
      </c>
      <c r="B18" s="16"/>
      <c r="C18" s="16"/>
    </row>
    <row r="19" spans="1:3" s="4" customFormat="1" ht="30">
      <c r="A19" s="24" t="s">
        <v>10</v>
      </c>
      <c r="B19" s="12">
        <v>5844741.39</v>
      </c>
      <c r="C19" s="25">
        <v>5255426.59</v>
      </c>
    </row>
    <row r="20" spans="1:3" s="4" customFormat="1" ht="15">
      <c r="A20" s="13" t="s">
        <v>3</v>
      </c>
      <c r="B20" s="12">
        <v>17155.24</v>
      </c>
      <c r="C20" s="25">
        <v>14664.26</v>
      </c>
    </row>
    <row r="21" spans="1:3" s="4" customFormat="1" ht="15">
      <c r="A21" s="13" t="s">
        <v>20</v>
      </c>
      <c r="B21" s="12">
        <v>2192.13</v>
      </c>
      <c r="C21" s="25">
        <v>0</v>
      </c>
    </row>
    <row r="22" spans="1:3" s="4" customFormat="1" ht="15">
      <c r="A22" s="13" t="s">
        <v>14</v>
      </c>
      <c r="B22" s="34">
        <v>55158.53</v>
      </c>
      <c r="C22" s="34">
        <v>36825.63</v>
      </c>
    </row>
    <row r="23" spans="1:3" s="4" customFormat="1" ht="30">
      <c r="A23" s="17" t="s">
        <v>29</v>
      </c>
      <c r="B23" s="18">
        <v>896174.79</v>
      </c>
      <c r="C23" s="25">
        <v>305887</v>
      </c>
    </row>
    <row r="24" spans="1:3" s="4" customFormat="1" ht="30.75" thickBot="1">
      <c r="A24" s="13" t="s">
        <v>30</v>
      </c>
      <c r="B24" s="18">
        <v>69257.2</v>
      </c>
      <c r="C24" s="25">
        <v>69257.2</v>
      </c>
    </row>
    <row r="25" spans="1:3" s="4" customFormat="1" ht="15.75" thickBot="1">
      <c r="A25" s="14" t="s">
        <v>18</v>
      </c>
      <c r="B25" s="15">
        <f>SUM(B19:B24)</f>
        <v>6884679.28</v>
      </c>
      <c r="C25" s="15">
        <f>SUM(C19:C24)</f>
        <v>5682060.68</v>
      </c>
    </row>
    <row r="26" spans="1:3" s="4" customFormat="1" ht="16.5" thickBot="1">
      <c r="A26" s="43" t="s">
        <v>39</v>
      </c>
      <c r="B26" s="44"/>
      <c r="C26" s="45"/>
    </row>
    <row r="27" spans="1:3" s="4" customFormat="1" ht="15">
      <c r="A27" s="9" t="s">
        <v>13</v>
      </c>
      <c r="B27" s="19"/>
      <c r="C27" s="19"/>
    </row>
    <row r="28" spans="1:3" s="4" customFormat="1" ht="15">
      <c r="A28" s="35" t="s">
        <v>24</v>
      </c>
      <c r="B28" s="36">
        <v>2400</v>
      </c>
      <c r="C28" s="36">
        <v>2400</v>
      </c>
    </row>
    <row r="29" spans="1:3" s="4" customFormat="1" ht="15">
      <c r="A29" s="13" t="s">
        <v>7</v>
      </c>
      <c r="B29" s="12">
        <v>146734.73</v>
      </c>
      <c r="C29" s="25">
        <v>131884.37</v>
      </c>
    </row>
    <row r="30" spans="1:3" s="4" customFormat="1" ht="15">
      <c r="A30" s="13" t="s">
        <v>25</v>
      </c>
      <c r="B30" s="12">
        <v>700</v>
      </c>
      <c r="C30" s="25">
        <v>700</v>
      </c>
    </row>
    <row r="31" spans="1:3" s="4" customFormat="1" ht="15">
      <c r="A31" s="17" t="s">
        <v>21</v>
      </c>
      <c r="B31" s="34">
        <v>64955.9</v>
      </c>
      <c r="C31" s="34">
        <v>54305.9</v>
      </c>
    </row>
    <row r="32" spans="1:3" s="4" customFormat="1" ht="15">
      <c r="A32" s="13" t="s">
        <v>5</v>
      </c>
      <c r="B32" s="18">
        <v>1289309.14</v>
      </c>
      <c r="C32" s="25">
        <v>1029886.6699999999</v>
      </c>
    </row>
    <row r="33" spans="1:3" s="4" customFormat="1" ht="15">
      <c r="A33" s="13" t="s">
        <v>26</v>
      </c>
      <c r="B33" s="34">
        <v>4590</v>
      </c>
      <c r="C33" s="34">
        <v>4590</v>
      </c>
    </row>
    <row r="34" spans="1:3" s="4" customFormat="1" ht="30">
      <c r="A34" s="13" t="s">
        <v>38</v>
      </c>
      <c r="B34" s="34">
        <f>174428.97-14800</f>
        <v>159628.97</v>
      </c>
      <c r="C34" s="34">
        <f>34915.14-14800</f>
        <v>20115.14</v>
      </c>
    </row>
    <row r="35" spans="1:3" s="4" customFormat="1" ht="15">
      <c r="A35" s="27" t="s">
        <v>11</v>
      </c>
      <c r="B35" s="28">
        <f>SUM(B28:B34)</f>
        <v>1668318.74</v>
      </c>
      <c r="C35" s="42">
        <f>SUM(C28:C34)</f>
        <v>1243882.0799999998</v>
      </c>
    </row>
    <row r="36" spans="1:3" s="4" customFormat="1" ht="15">
      <c r="A36" s="29" t="s">
        <v>35</v>
      </c>
      <c r="B36" s="28"/>
      <c r="C36" s="42"/>
    </row>
    <row r="37" spans="1:3" s="4" customFormat="1" ht="30">
      <c r="A37" s="17" t="s">
        <v>37</v>
      </c>
      <c r="B37" s="18">
        <v>265200</v>
      </c>
      <c r="C37" s="25">
        <v>265200</v>
      </c>
    </row>
    <row r="38" spans="1:3" s="4" customFormat="1" ht="30">
      <c r="A38" s="13" t="s">
        <v>36</v>
      </c>
      <c r="B38" s="12">
        <v>14800</v>
      </c>
      <c r="C38" s="25">
        <v>14800</v>
      </c>
    </row>
    <row r="39" spans="1:3" s="4" customFormat="1" ht="15">
      <c r="A39" s="27" t="s">
        <v>11</v>
      </c>
      <c r="B39" s="28">
        <f>SUM(B37:B38)</f>
        <v>280000</v>
      </c>
      <c r="C39" s="42">
        <f>SUM(C37:C38)</f>
        <v>280000</v>
      </c>
    </row>
    <row r="40" spans="1:3" ht="33" customHeight="1">
      <c r="A40" s="29" t="s">
        <v>19</v>
      </c>
      <c r="B40" s="28"/>
      <c r="C40" s="28"/>
    </row>
    <row r="41" spans="1:3" ht="16.5" customHeight="1" thickBot="1">
      <c r="A41" s="13" t="s">
        <v>15</v>
      </c>
      <c r="B41" s="20">
        <v>5100</v>
      </c>
      <c r="C41" s="26">
        <v>0</v>
      </c>
    </row>
    <row r="42" spans="1:3" ht="16.5" customHeight="1" thickBot="1">
      <c r="A42" s="27" t="s">
        <v>11</v>
      </c>
      <c r="B42" s="28">
        <f>SUM(B41)</f>
        <v>5100</v>
      </c>
      <c r="C42" s="40">
        <v>0</v>
      </c>
    </row>
    <row r="43" spans="1:3" ht="16.5" customHeight="1">
      <c r="A43" s="38" t="s">
        <v>27</v>
      </c>
      <c r="B43" s="28"/>
      <c r="C43" s="37"/>
    </row>
    <row r="44" spans="1:3" ht="16.5" customHeight="1">
      <c r="A44" s="13" t="s">
        <v>28</v>
      </c>
      <c r="B44" s="12">
        <v>29000</v>
      </c>
      <c r="C44" s="37">
        <v>29000</v>
      </c>
    </row>
    <row r="45" spans="1:3" ht="16.5" customHeight="1">
      <c r="A45" s="27" t="s">
        <v>11</v>
      </c>
      <c r="B45" s="28">
        <v>29000</v>
      </c>
      <c r="C45" s="39">
        <v>29000</v>
      </c>
    </row>
    <row r="46" spans="1:5" ht="15.75">
      <c r="A46" s="21" t="s">
        <v>6</v>
      </c>
      <c r="B46" s="22">
        <f>B17+B25+B35+B42+B45+B39</f>
        <v>14107591.22</v>
      </c>
      <c r="C46" s="22">
        <f>C17+C25+C35+C42+C45+C39</f>
        <v>11881757.040000001</v>
      </c>
      <c r="D46" s="23"/>
      <c r="E46" s="23"/>
    </row>
    <row r="49" spans="2:3" ht="12.75">
      <c r="B49"/>
      <c r="C49"/>
    </row>
    <row r="50" spans="2:3" ht="15.75">
      <c r="B50" s="32"/>
      <c r="C50" s="32"/>
    </row>
    <row r="51" spans="2:3" ht="12.75">
      <c r="B51" s="23"/>
      <c r="C51" s="23"/>
    </row>
  </sheetData>
  <sheetProtection/>
  <autoFilter ref="A3:C3"/>
  <mergeCells count="2">
    <mergeCell ref="A1:C1"/>
    <mergeCell ref="A4:C4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User</cp:lastModifiedBy>
  <cp:lastPrinted>2019-12-03T12:56:45Z</cp:lastPrinted>
  <dcterms:created xsi:type="dcterms:W3CDTF">2014-01-28T11:01:20Z</dcterms:created>
  <dcterms:modified xsi:type="dcterms:W3CDTF">2022-02-22T05:14:26Z</dcterms:modified>
  <cp:category/>
  <cp:version/>
  <cp:contentType/>
  <cp:contentStatus/>
</cp:coreProperties>
</file>